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8535" windowHeight="15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E76" i="1"/>
  <c r="E119"/>
  <c r="D119"/>
  <c r="C119"/>
  <c r="B119"/>
  <c r="E118"/>
  <c r="D118"/>
  <c r="C118"/>
  <c r="B118"/>
  <c r="E116"/>
  <c r="D116"/>
  <c r="C116"/>
  <c r="B116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</calcChain>
</file>

<file path=xl/sharedStrings.xml><?xml version="1.0" encoding="utf-8"?>
<sst xmlns="http://schemas.openxmlformats.org/spreadsheetml/2006/main" count="202" uniqueCount="200">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</sst>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14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19"/>
  <sheetViews>
    <sheetView tabSelected="1" topLeftCell="B1" workbookViewId="0">
      <selection activeCell="C8" sqref="C8"/>
    </sheetView>
  </sheetViews>
  <sheetFormatPr defaultRowHeight="15"/>
  <cols>
    <col min="1" max="1" width="46.5703125" bestFit="1" customWidth="1"/>
    <col min="2" max="5" width="22.7109375" customWidth="1"/>
    <col min="6" max="6" width="42.7109375" bestFit="1" customWidth="1"/>
  </cols>
  <sheetData>
    <row r="3" spans="1:6" ht="15.75">
      <c r="A3" s="54" t="s">
        <v>72</v>
      </c>
      <c r="F3" s="54" t="s">
        <v>73</v>
      </c>
    </row>
    <row r="5" spans="1:6" ht="19.5">
      <c r="A5" s="1" t="s">
        <v>74</v>
      </c>
      <c r="B5" s="2">
        <v>2010</v>
      </c>
      <c r="C5" s="2">
        <v>2009</v>
      </c>
      <c r="D5" s="2">
        <v>2008</v>
      </c>
      <c r="E5" s="2">
        <v>2007</v>
      </c>
      <c r="F5" s="3" t="s">
        <v>0</v>
      </c>
    </row>
    <row r="6" spans="1:6" ht="16.5">
      <c r="A6" s="4" t="s">
        <v>75</v>
      </c>
      <c r="B6" s="19">
        <v>198464864.31999999</v>
      </c>
      <c r="C6" s="19">
        <v>687293161.20000005</v>
      </c>
      <c r="D6" s="19">
        <v>4103355216.5700002</v>
      </c>
      <c r="E6" s="19">
        <v>334523695.00999999</v>
      </c>
      <c r="F6" s="6" t="s">
        <v>76</v>
      </c>
    </row>
    <row r="7" spans="1:6" ht="16.5">
      <c r="A7" s="7" t="s">
        <v>1</v>
      </c>
      <c r="B7" s="20">
        <v>47869299</v>
      </c>
      <c r="C7" s="20">
        <v>120390597</v>
      </c>
      <c r="D7" s="20">
        <v>280655234</v>
      </c>
      <c r="E7" s="20">
        <v>63520973</v>
      </c>
      <c r="F7" s="9" t="s">
        <v>2</v>
      </c>
    </row>
    <row r="8" spans="1:6" ht="16.5">
      <c r="A8" s="7" t="s">
        <v>3</v>
      </c>
      <c r="B8" s="20">
        <v>69662</v>
      </c>
      <c r="C8" s="20">
        <v>179310</v>
      </c>
      <c r="D8" s="20">
        <v>355065</v>
      </c>
      <c r="E8" s="20">
        <v>67816</v>
      </c>
      <c r="F8" s="9" t="s">
        <v>77</v>
      </c>
    </row>
    <row r="9" spans="1:6" ht="16.5">
      <c r="A9" s="7" t="s">
        <v>4</v>
      </c>
      <c r="B9" s="20">
        <v>335487013</v>
      </c>
      <c r="C9" s="20">
        <v>335144451</v>
      </c>
      <c r="D9" s="20">
        <v>333144451</v>
      </c>
      <c r="E9" s="20">
        <v>309292351</v>
      </c>
      <c r="F9" s="9" t="s">
        <v>78</v>
      </c>
    </row>
    <row r="10" spans="1:6" ht="16.5">
      <c r="A10" s="7" t="s">
        <v>79</v>
      </c>
      <c r="B10" s="20">
        <v>5339727002.1899996</v>
      </c>
      <c r="C10" s="20">
        <v>4929185511.1499996</v>
      </c>
      <c r="D10" s="20">
        <v>4890673227.9499998</v>
      </c>
      <c r="E10" s="20">
        <v>4618885157.8500004</v>
      </c>
      <c r="F10" s="9" t="s">
        <v>80</v>
      </c>
    </row>
    <row r="11" spans="1:6" ht="16.5">
      <c r="A11" s="10" t="s">
        <v>81</v>
      </c>
      <c r="B11" s="55">
        <v>40542</v>
      </c>
      <c r="C11" s="55">
        <v>40177</v>
      </c>
      <c r="D11" s="55">
        <v>39812</v>
      </c>
      <c r="E11" s="55">
        <v>39447</v>
      </c>
      <c r="F11" s="12" t="s">
        <v>5</v>
      </c>
    </row>
    <row r="12" spans="1:6" ht="16.5">
      <c r="A12" s="13"/>
      <c r="B12" s="14"/>
      <c r="C12" s="14"/>
      <c r="D12" s="14"/>
      <c r="E12" s="14"/>
      <c r="F12" s="15"/>
    </row>
    <row r="13" spans="1:6" ht="16.5">
      <c r="A13" s="16"/>
      <c r="B13" s="14"/>
      <c r="C13" s="14"/>
      <c r="D13" s="14"/>
      <c r="E13" s="14"/>
      <c r="F13" s="17"/>
    </row>
    <row r="14" spans="1:6" ht="19.5">
      <c r="A14" s="1" t="s">
        <v>82</v>
      </c>
      <c r="B14" s="18"/>
      <c r="C14" s="18"/>
      <c r="D14" s="18"/>
      <c r="E14" s="18"/>
      <c r="F14" s="3" t="s">
        <v>83</v>
      </c>
    </row>
    <row r="15" spans="1:6" ht="16.5">
      <c r="A15" s="4" t="s">
        <v>6</v>
      </c>
      <c r="B15" s="5">
        <v>359466969</v>
      </c>
      <c r="C15" s="5">
        <v>396576176</v>
      </c>
      <c r="D15" s="5">
        <v>405139025</v>
      </c>
      <c r="E15" s="5">
        <v>208994256</v>
      </c>
      <c r="F15" s="6" t="s">
        <v>7</v>
      </c>
    </row>
    <row r="16" spans="1:6" ht="16.5">
      <c r="A16" s="7" t="s">
        <v>84</v>
      </c>
      <c r="B16" s="8">
        <v>231894037</v>
      </c>
      <c r="C16" s="8">
        <v>175381672</v>
      </c>
      <c r="D16" s="8">
        <v>348795797</v>
      </c>
      <c r="E16" s="8">
        <v>142650586</v>
      </c>
      <c r="F16" s="9" t="s">
        <v>8</v>
      </c>
    </row>
    <row r="17" spans="1:6" ht="16.5">
      <c r="A17" s="21" t="s">
        <v>85</v>
      </c>
      <c r="B17" s="8">
        <v>0</v>
      </c>
      <c r="C17" s="8">
        <v>74334</v>
      </c>
      <c r="D17" s="8">
        <v>2800</v>
      </c>
      <c r="E17" s="8">
        <v>0</v>
      </c>
      <c r="F17" s="9" t="s">
        <v>9</v>
      </c>
    </row>
    <row r="18" spans="1:6" ht="16.5">
      <c r="A18" s="21" t="s">
        <v>10</v>
      </c>
      <c r="B18" s="8">
        <v>16796695</v>
      </c>
      <c r="C18" s="8">
        <v>6826472</v>
      </c>
      <c r="D18" s="8">
        <v>7339979</v>
      </c>
      <c r="E18" s="8">
        <v>9396535</v>
      </c>
      <c r="F18" s="9" t="s">
        <v>11</v>
      </c>
    </row>
    <row r="19" spans="1:6" ht="16.5">
      <c r="A19" s="21" t="s">
        <v>12</v>
      </c>
      <c r="B19" s="8">
        <v>2484821</v>
      </c>
      <c r="C19" s="8">
        <v>2625228</v>
      </c>
      <c r="D19" s="8">
        <v>2833943</v>
      </c>
      <c r="E19" s="8">
        <v>17434158</v>
      </c>
      <c r="F19" s="9" t="s">
        <v>13</v>
      </c>
    </row>
    <row r="20" spans="1:6" ht="16.5">
      <c r="A20" s="21" t="s">
        <v>14</v>
      </c>
      <c r="B20" s="56">
        <v>180383535</v>
      </c>
      <c r="C20" s="56">
        <v>208217530</v>
      </c>
      <c r="D20" s="56">
        <v>202066985</v>
      </c>
      <c r="E20" s="56">
        <v>120327729</v>
      </c>
      <c r="F20" s="9" t="s">
        <v>86</v>
      </c>
    </row>
    <row r="21" spans="1:6" ht="16.5">
      <c r="A21" s="21" t="s">
        <v>15</v>
      </c>
      <c r="B21" s="56">
        <v>51952569</v>
      </c>
      <c r="C21" s="56">
        <v>53359565</v>
      </c>
      <c r="D21" s="56">
        <v>46748353</v>
      </c>
      <c r="E21" s="56">
        <v>69536722</v>
      </c>
      <c r="F21" s="9" t="s">
        <v>16</v>
      </c>
    </row>
    <row r="22" spans="1:6" ht="16.5">
      <c r="A22" s="7" t="s">
        <v>17</v>
      </c>
      <c r="B22" s="8">
        <v>1047271521</v>
      </c>
      <c r="C22" s="8">
        <v>1026063471</v>
      </c>
      <c r="D22" s="8">
        <v>1215980178</v>
      </c>
      <c r="E22" s="8">
        <v>742395031</v>
      </c>
      <c r="F22" s="9" t="s">
        <v>18</v>
      </c>
    </row>
    <row r="23" spans="1:6" ht="16.5">
      <c r="A23" s="7" t="s">
        <v>87</v>
      </c>
      <c r="B23" s="8">
        <v>129379436</v>
      </c>
      <c r="C23" s="8">
        <v>124419493</v>
      </c>
      <c r="D23" s="8">
        <v>118864750</v>
      </c>
      <c r="E23" s="8">
        <v>102422528</v>
      </c>
      <c r="F23" s="9" t="s">
        <v>19</v>
      </c>
    </row>
    <row r="24" spans="1:6" ht="16.5">
      <c r="A24" s="7" t="s">
        <v>88</v>
      </c>
      <c r="B24" s="8">
        <v>826239441</v>
      </c>
      <c r="C24" s="8">
        <v>558227004</v>
      </c>
      <c r="D24" s="8">
        <v>434616782</v>
      </c>
      <c r="E24" s="8">
        <v>395254446</v>
      </c>
      <c r="F24" s="9" t="s">
        <v>20</v>
      </c>
    </row>
    <row r="25" spans="1:6" ht="16.5">
      <c r="A25" s="7" t="s">
        <v>21</v>
      </c>
      <c r="B25" s="8">
        <v>1182323</v>
      </c>
      <c r="C25" s="8">
        <v>696843</v>
      </c>
      <c r="D25" s="8">
        <v>8494842</v>
      </c>
      <c r="E25" s="8">
        <v>4066842</v>
      </c>
      <c r="F25" s="9" t="s">
        <v>22</v>
      </c>
    </row>
    <row r="26" spans="1:6" ht="16.5">
      <c r="A26" s="7" t="s">
        <v>23</v>
      </c>
      <c r="B26" s="8">
        <v>144024020</v>
      </c>
      <c r="C26" s="8">
        <v>273937658</v>
      </c>
      <c r="D26" s="8">
        <v>195844303</v>
      </c>
      <c r="E26" s="8">
        <v>87857802</v>
      </c>
      <c r="F26" s="9" t="s">
        <v>24</v>
      </c>
    </row>
    <row r="27" spans="1:6" ht="16.5">
      <c r="A27" s="7" t="s">
        <v>25</v>
      </c>
      <c r="B27" s="57">
        <v>971445784</v>
      </c>
      <c r="C27" s="57">
        <v>832861505</v>
      </c>
      <c r="D27" s="57">
        <v>638955927</v>
      </c>
      <c r="E27" s="57">
        <v>487179090</v>
      </c>
      <c r="F27" s="9" t="s">
        <v>26</v>
      </c>
    </row>
    <row r="28" spans="1:6" ht="16.5">
      <c r="A28" s="7" t="s">
        <v>89</v>
      </c>
      <c r="B28" s="8">
        <v>120157811</v>
      </c>
      <c r="C28" s="8">
        <v>115200737</v>
      </c>
      <c r="D28" s="8">
        <v>105491050</v>
      </c>
      <c r="E28" s="8">
        <v>98990248</v>
      </c>
      <c r="F28" s="9" t="s">
        <v>27</v>
      </c>
    </row>
    <row r="29" spans="1:6" ht="16.5">
      <c r="A29" s="22" t="s">
        <v>28</v>
      </c>
      <c r="B29" s="11">
        <v>2268254552</v>
      </c>
      <c r="C29" s="11">
        <v>2098545206</v>
      </c>
      <c r="D29" s="11">
        <v>2079291905</v>
      </c>
      <c r="E29" s="11">
        <v>1430986897</v>
      </c>
      <c r="F29" s="23" t="s">
        <v>29</v>
      </c>
    </row>
    <row r="30" spans="1:6" ht="16.5">
      <c r="A30" s="13"/>
      <c r="B30" s="24"/>
      <c r="C30" s="24"/>
      <c r="D30" s="24"/>
      <c r="E30" s="24"/>
      <c r="F30" s="25"/>
    </row>
    <row r="31" spans="1:6" ht="16.5">
      <c r="A31" s="16"/>
      <c r="B31" s="24"/>
      <c r="C31" s="24"/>
      <c r="D31" s="24"/>
      <c r="E31" s="24"/>
      <c r="F31" s="25"/>
    </row>
    <row r="32" spans="1:6" ht="19.5">
      <c r="A32" s="26" t="s">
        <v>90</v>
      </c>
      <c r="B32" s="27"/>
      <c r="C32" s="27"/>
      <c r="D32" s="27"/>
      <c r="E32" s="27"/>
      <c r="F32" s="28" t="s">
        <v>91</v>
      </c>
    </row>
    <row r="33" spans="1:6" ht="19.5">
      <c r="A33" s="1" t="s">
        <v>92</v>
      </c>
      <c r="B33" s="27"/>
      <c r="C33" s="27"/>
      <c r="D33" s="27"/>
      <c r="E33" s="27"/>
      <c r="F33" s="3" t="s">
        <v>93</v>
      </c>
    </row>
    <row r="34" spans="1:6" ht="16.5">
      <c r="A34" s="4" t="s">
        <v>94</v>
      </c>
      <c r="B34" s="5">
        <v>109003406</v>
      </c>
      <c r="C34" s="5">
        <v>98523144</v>
      </c>
      <c r="D34" s="5">
        <v>99088590</v>
      </c>
      <c r="E34" s="5">
        <v>85528562</v>
      </c>
      <c r="F34" s="6" t="s">
        <v>95</v>
      </c>
    </row>
    <row r="35" spans="1:6" ht="16.5">
      <c r="A35" s="7" t="s">
        <v>30</v>
      </c>
      <c r="B35" s="8">
        <v>67571189</v>
      </c>
      <c r="C35" s="8">
        <v>53922997</v>
      </c>
      <c r="D35" s="8">
        <v>62232575</v>
      </c>
      <c r="E35" s="8">
        <v>36338188</v>
      </c>
      <c r="F35" s="9" t="s">
        <v>96</v>
      </c>
    </row>
    <row r="36" spans="1:6" ht="16.5">
      <c r="A36" s="7" t="s">
        <v>31</v>
      </c>
      <c r="B36" s="8">
        <v>546222</v>
      </c>
      <c r="C36" s="8">
        <v>2601529</v>
      </c>
      <c r="D36" s="8">
        <v>5422262</v>
      </c>
      <c r="E36" s="8">
        <v>9648764</v>
      </c>
      <c r="F36" s="9" t="s">
        <v>32</v>
      </c>
    </row>
    <row r="37" spans="1:6" ht="16.5">
      <c r="A37" s="7" t="s">
        <v>33</v>
      </c>
      <c r="B37" s="8">
        <v>40132814</v>
      </c>
      <c r="C37" s="8">
        <v>41472004</v>
      </c>
      <c r="D37" s="8">
        <v>51198685</v>
      </c>
      <c r="E37" s="8">
        <v>40353015</v>
      </c>
      <c r="F37" s="9" t="s">
        <v>97</v>
      </c>
    </row>
    <row r="38" spans="1:6" ht="16.5">
      <c r="A38" s="7" t="s">
        <v>98</v>
      </c>
      <c r="B38" s="8">
        <v>496452726</v>
      </c>
      <c r="C38" s="8">
        <v>446811433</v>
      </c>
      <c r="D38" s="8">
        <v>532427383</v>
      </c>
      <c r="E38" s="8">
        <v>384978694</v>
      </c>
      <c r="F38" s="9" t="s">
        <v>99</v>
      </c>
    </row>
    <row r="39" spans="1:6" ht="16.5">
      <c r="A39" s="7" t="s">
        <v>100</v>
      </c>
      <c r="B39" s="56">
        <v>74163647</v>
      </c>
      <c r="C39" s="56">
        <v>81849083</v>
      </c>
      <c r="D39" s="56">
        <v>116730172</v>
      </c>
      <c r="E39" s="56">
        <v>103699580</v>
      </c>
      <c r="F39" s="9" t="s">
        <v>101</v>
      </c>
    </row>
    <row r="40" spans="1:6" ht="16.5">
      <c r="A40" s="7" t="s">
        <v>35</v>
      </c>
      <c r="B40" s="56">
        <v>0</v>
      </c>
      <c r="C40" s="56">
        <v>0</v>
      </c>
      <c r="D40" s="56">
        <v>0</v>
      </c>
      <c r="E40" s="56">
        <v>0</v>
      </c>
      <c r="F40" s="9" t="s">
        <v>102</v>
      </c>
    </row>
    <row r="41" spans="1:6" ht="16.5">
      <c r="A41" s="7" t="s">
        <v>103</v>
      </c>
      <c r="B41" s="8">
        <v>63327357</v>
      </c>
      <c r="C41" s="8">
        <v>57134400</v>
      </c>
      <c r="D41" s="8">
        <v>56832487</v>
      </c>
      <c r="E41" s="8">
        <v>58451731</v>
      </c>
      <c r="F41" s="9" t="s">
        <v>104</v>
      </c>
    </row>
    <row r="42" spans="1:6" ht="16.5">
      <c r="A42" s="29" t="s">
        <v>105</v>
      </c>
      <c r="B42" s="11">
        <v>633943730</v>
      </c>
      <c r="C42" s="11">
        <v>585794916</v>
      </c>
      <c r="D42" s="11">
        <v>705990042</v>
      </c>
      <c r="E42" s="11">
        <v>547130005</v>
      </c>
      <c r="F42" s="30" t="s">
        <v>34</v>
      </c>
    </row>
    <row r="43" spans="1:6" ht="16.5">
      <c r="A43" s="31"/>
      <c r="B43" s="32"/>
      <c r="C43" s="32"/>
      <c r="D43" s="32"/>
      <c r="E43" s="32"/>
      <c r="F43" s="33"/>
    </row>
    <row r="44" spans="1:6" ht="19.5">
      <c r="A44" s="1" t="s">
        <v>106</v>
      </c>
      <c r="B44" s="27"/>
      <c r="C44" s="27"/>
      <c r="D44" s="27"/>
      <c r="E44" s="27"/>
      <c r="F44" s="3" t="s">
        <v>107</v>
      </c>
    </row>
    <row r="45" spans="1:6" ht="16.5">
      <c r="A45" s="4" t="s">
        <v>36</v>
      </c>
      <c r="B45" s="5">
        <v>339144451</v>
      </c>
      <c r="C45" s="5">
        <v>339144451</v>
      </c>
      <c r="D45" s="5">
        <v>333144451</v>
      </c>
      <c r="E45" s="5">
        <v>313219451</v>
      </c>
      <c r="F45" s="6" t="s">
        <v>37</v>
      </c>
    </row>
    <row r="46" spans="1:6" ht="16.5">
      <c r="A46" s="7" t="s">
        <v>38</v>
      </c>
      <c r="B46" s="8">
        <v>335487013</v>
      </c>
      <c r="C46" s="8">
        <v>335144451</v>
      </c>
      <c r="D46" s="8">
        <v>333144451</v>
      </c>
      <c r="E46" s="8">
        <v>309292351</v>
      </c>
      <c r="F46" s="9" t="s">
        <v>39</v>
      </c>
    </row>
    <row r="47" spans="1:6" ht="16.5">
      <c r="A47" s="7" t="s">
        <v>108</v>
      </c>
      <c r="B47" s="8">
        <v>335487013</v>
      </c>
      <c r="C47" s="8">
        <v>335144451</v>
      </c>
      <c r="D47" s="8">
        <v>333144451</v>
      </c>
      <c r="E47" s="8">
        <v>309292351</v>
      </c>
      <c r="F47" s="9" t="s">
        <v>40</v>
      </c>
    </row>
    <row r="48" spans="1:6" ht="16.5">
      <c r="A48" s="7" t="s">
        <v>41</v>
      </c>
      <c r="B48" s="8">
        <v>165267365</v>
      </c>
      <c r="C48" s="8">
        <v>156618580</v>
      </c>
      <c r="D48" s="8">
        <v>151403449</v>
      </c>
      <c r="E48" s="8">
        <v>136927777</v>
      </c>
      <c r="F48" s="9" t="s">
        <v>109</v>
      </c>
    </row>
    <row r="49" spans="1:6" ht="16.5">
      <c r="A49" s="7" t="s">
        <v>42</v>
      </c>
      <c r="B49" s="8">
        <v>162934146</v>
      </c>
      <c r="C49" s="8">
        <v>154383756</v>
      </c>
      <c r="D49" s="8">
        <v>143400510</v>
      </c>
      <c r="E49" s="8">
        <v>115064836</v>
      </c>
      <c r="F49" s="9" t="s">
        <v>110</v>
      </c>
    </row>
    <row r="50" spans="1:6" ht="16.5">
      <c r="A50" s="7" t="s">
        <v>43</v>
      </c>
      <c r="B50" s="56">
        <v>56854000</v>
      </c>
      <c r="C50" s="56">
        <v>48313000</v>
      </c>
      <c r="D50" s="56">
        <v>37453000</v>
      </c>
      <c r="E50" s="56">
        <v>9443000</v>
      </c>
      <c r="F50" s="9" t="s">
        <v>44</v>
      </c>
    </row>
    <row r="51" spans="1:6" ht="16.5">
      <c r="A51" s="7" t="s">
        <v>111</v>
      </c>
      <c r="B51" s="56">
        <v>1854320</v>
      </c>
      <c r="C51" s="56">
        <v>1854320</v>
      </c>
      <c r="D51" s="56">
        <v>11895000</v>
      </c>
      <c r="E51" s="56">
        <v>14750000</v>
      </c>
      <c r="F51" s="9" t="s">
        <v>112</v>
      </c>
    </row>
    <row r="52" spans="1:6" ht="16.5">
      <c r="A52" s="7" t="s">
        <v>45</v>
      </c>
      <c r="B52" s="8">
        <v>0</v>
      </c>
      <c r="C52" s="8">
        <v>0</v>
      </c>
      <c r="D52" s="8">
        <v>0</v>
      </c>
      <c r="E52" s="8">
        <v>0</v>
      </c>
      <c r="F52" s="9" t="s">
        <v>46</v>
      </c>
    </row>
    <row r="53" spans="1:6" ht="16.5">
      <c r="A53" s="7" t="s">
        <v>47</v>
      </c>
      <c r="B53" s="56">
        <v>0</v>
      </c>
      <c r="C53" s="56">
        <v>0</v>
      </c>
      <c r="D53" s="56">
        <v>0</v>
      </c>
      <c r="E53" s="56">
        <v>101273</v>
      </c>
      <c r="F53" s="9" t="s">
        <v>48</v>
      </c>
    </row>
    <row r="54" spans="1:6" ht="16.5">
      <c r="A54" s="7" t="s">
        <v>49</v>
      </c>
      <c r="B54" s="56">
        <v>125511920</v>
      </c>
      <c r="C54" s="56">
        <v>118783508</v>
      </c>
      <c r="D54" s="56">
        <v>138071149</v>
      </c>
      <c r="E54" s="56">
        <v>79808750</v>
      </c>
      <c r="F54" s="9" t="s">
        <v>50</v>
      </c>
    </row>
    <row r="55" spans="1:6" ht="16.5">
      <c r="A55" s="7" t="s">
        <v>51</v>
      </c>
      <c r="B55" s="8">
        <v>0</v>
      </c>
      <c r="C55" s="8">
        <v>0</v>
      </c>
      <c r="D55" s="8">
        <v>0</v>
      </c>
      <c r="E55" s="8">
        <v>0</v>
      </c>
      <c r="F55" s="9" t="s">
        <v>52</v>
      </c>
    </row>
    <row r="56" spans="1:6" ht="16.5">
      <c r="A56" s="7" t="s">
        <v>53</v>
      </c>
      <c r="B56" s="8">
        <v>2187467</v>
      </c>
      <c r="C56" s="8">
        <v>1752162</v>
      </c>
      <c r="D56" s="8">
        <v>-2723033</v>
      </c>
      <c r="E56" s="8">
        <v>3560964</v>
      </c>
      <c r="F56" s="9" t="s">
        <v>113</v>
      </c>
    </row>
    <row r="57" spans="1:6" ht="16.5">
      <c r="A57" s="7" t="s">
        <v>54</v>
      </c>
      <c r="B57" s="8">
        <v>775624429</v>
      </c>
      <c r="C57" s="8">
        <v>687135233</v>
      </c>
      <c r="D57" s="8">
        <v>552187377</v>
      </c>
      <c r="E57" s="8">
        <v>213808166</v>
      </c>
      <c r="F57" s="9" t="s">
        <v>114</v>
      </c>
    </row>
    <row r="58" spans="1:6" ht="16.5">
      <c r="A58" s="7" t="s">
        <v>55</v>
      </c>
      <c r="B58" s="8">
        <v>1625720660</v>
      </c>
      <c r="C58" s="8">
        <v>1503985010</v>
      </c>
      <c r="D58" s="8">
        <v>1364831903</v>
      </c>
      <c r="E58" s="8">
        <v>882554571</v>
      </c>
      <c r="F58" s="9" t="s">
        <v>56</v>
      </c>
    </row>
    <row r="59" spans="1:6" ht="16.5">
      <c r="A59" s="34" t="s">
        <v>57</v>
      </c>
      <c r="B59" s="56">
        <v>8590162</v>
      </c>
      <c r="C59" s="56">
        <v>8765280</v>
      </c>
      <c r="D59" s="56">
        <v>8469960</v>
      </c>
      <c r="E59" s="56">
        <v>1302321</v>
      </c>
      <c r="F59" s="35" t="s">
        <v>58</v>
      </c>
    </row>
    <row r="60" spans="1:6" ht="16.5">
      <c r="A60" s="10" t="s">
        <v>115</v>
      </c>
      <c r="B60" s="11">
        <v>2268254552</v>
      </c>
      <c r="C60" s="11">
        <v>2098545206</v>
      </c>
      <c r="D60" s="11">
        <v>2079291905</v>
      </c>
      <c r="E60" s="11">
        <v>1430986897</v>
      </c>
      <c r="F60" s="12" t="s">
        <v>59</v>
      </c>
    </row>
    <row r="61" spans="1:6" ht="16.5">
      <c r="A61" s="13"/>
      <c r="B61" s="24"/>
      <c r="C61" s="24"/>
      <c r="D61" s="24"/>
      <c r="E61" s="24"/>
      <c r="F61" s="17"/>
    </row>
    <row r="62" spans="1:6" ht="16.5">
      <c r="A62" s="13"/>
      <c r="B62" s="24"/>
      <c r="C62" s="24"/>
      <c r="D62" s="24"/>
      <c r="E62" s="24"/>
      <c r="F62" s="17"/>
    </row>
    <row r="63" spans="1:6" ht="19.5">
      <c r="A63" s="1" t="s">
        <v>116</v>
      </c>
      <c r="B63" s="27"/>
      <c r="C63" s="27"/>
      <c r="D63" s="27"/>
      <c r="E63" s="27"/>
      <c r="F63" s="3" t="s">
        <v>117</v>
      </c>
    </row>
    <row r="64" spans="1:6" ht="16.5">
      <c r="A64" s="4" t="s">
        <v>118</v>
      </c>
      <c r="B64" s="5">
        <v>1462073574</v>
      </c>
      <c r="C64" s="5">
        <v>1275601946</v>
      </c>
      <c r="D64" s="5">
        <v>2092398440</v>
      </c>
      <c r="E64" s="5">
        <v>1095213632</v>
      </c>
      <c r="F64" s="6" t="s">
        <v>119</v>
      </c>
    </row>
    <row r="65" spans="1:6" ht="16.5">
      <c r="A65" s="7" t="s">
        <v>120</v>
      </c>
      <c r="B65" s="8">
        <v>1011477634</v>
      </c>
      <c r="C65" s="8">
        <v>790639367</v>
      </c>
      <c r="D65" s="8">
        <v>1189324127</v>
      </c>
      <c r="E65" s="8">
        <v>742966052</v>
      </c>
      <c r="F65" s="9" t="s">
        <v>121</v>
      </c>
    </row>
    <row r="66" spans="1:6" ht="16.5">
      <c r="A66" s="7" t="s">
        <v>60</v>
      </c>
      <c r="B66" s="8">
        <v>450595940</v>
      </c>
      <c r="C66" s="8">
        <v>484962579</v>
      </c>
      <c r="D66" s="8">
        <v>903074313</v>
      </c>
      <c r="E66" s="8">
        <v>352247580</v>
      </c>
      <c r="F66" s="9" t="s">
        <v>122</v>
      </c>
    </row>
    <row r="67" spans="1:6" ht="16.5">
      <c r="A67" s="7" t="s">
        <v>123</v>
      </c>
      <c r="B67" s="8">
        <v>74990608</v>
      </c>
      <c r="C67" s="8">
        <v>65747542</v>
      </c>
      <c r="D67" s="8">
        <v>51103690</v>
      </c>
      <c r="E67" s="8">
        <v>35739119</v>
      </c>
      <c r="F67" s="9" t="s">
        <v>124</v>
      </c>
    </row>
    <row r="68" spans="1:6" ht="16.5">
      <c r="A68" s="7" t="s">
        <v>125</v>
      </c>
      <c r="B68" s="8">
        <v>32600884</v>
      </c>
      <c r="C68" s="8">
        <v>28007804</v>
      </c>
      <c r="D68" s="8">
        <v>34732731</v>
      </c>
      <c r="E68" s="8">
        <v>26023380</v>
      </c>
      <c r="F68" s="9" t="s">
        <v>61</v>
      </c>
    </row>
    <row r="69" spans="1:6" ht="16.5">
      <c r="A69" s="7" t="s">
        <v>126</v>
      </c>
      <c r="B69" s="56">
        <v>109086370</v>
      </c>
      <c r="C69" s="56">
        <v>65959343</v>
      </c>
      <c r="D69" s="56">
        <v>57893161</v>
      </c>
      <c r="E69" s="56">
        <v>48958105</v>
      </c>
      <c r="F69" s="9" t="s">
        <v>127</v>
      </c>
    </row>
    <row r="70" spans="1:6" ht="16.5">
      <c r="A70" s="7" t="s">
        <v>128</v>
      </c>
      <c r="B70" s="56">
        <v>95675030</v>
      </c>
      <c r="C70" s="56">
        <v>74141611</v>
      </c>
      <c r="D70" s="56">
        <v>126483856</v>
      </c>
      <c r="E70" s="56">
        <v>52212507</v>
      </c>
      <c r="F70" s="9" t="s">
        <v>129</v>
      </c>
    </row>
    <row r="71" spans="1:6" ht="16.5">
      <c r="A71" s="7" t="s">
        <v>130</v>
      </c>
      <c r="B71" s="8">
        <v>247329418</v>
      </c>
      <c r="C71" s="8">
        <v>317065622</v>
      </c>
      <c r="D71" s="8">
        <v>690754036</v>
      </c>
      <c r="E71" s="8">
        <v>238272574</v>
      </c>
      <c r="F71" s="9" t="s">
        <v>131</v>
      </c>
    </row>
    <row r="72" spans="1:6" ht="16.5">
      <c r="A72" s="7" t="s">
        <v>132</v>
      </c>
      <c r="B72" s="56">
        <v>49760317</v>
      </c>
      <c r="C72" s="56">
        <v>25806913</v>
      </c>
      <c r="D72" s="56">
        <v>33456143</v>
      </c>
      <c r="E72" s="56">
        <v>91198779</v>
      </c>
      <c r="F72" s="9" t="s">
        <v>133</v>
      </c>
    </row>
    <row r="73" spans="1:6" ht="16.5">
      <c r="A73" s="7" t="s">
        <v>134</v>
      </c>
      <c r="B73" s="56">
        <v>9581751</v>
      </c>
      <c r="C73" s="56">
        <v>6792677</v>
      </c>
      <c r="D73" s="56">
        <v>18984339</v>
      </c>
      <c r="E73" s="56">
        <v>26250230</v>
      </c>
      <c r="F73" s="9" t="s">
        <v>135</v>
      </c>
    </row>
    <row r="74" spans="1:6" ht="16.5">
      <c r="A74" s="7" t="s">
        <v>62</v>
      </c>
      <c r="B74" s="8">
        <v>287507984</v>
      </c>
      <c r="C74" s="8">
        <v>336079858</v>
      </c>
      <c r="D74" s="8">
        <v>705225840</v>
      </c>
      <c r="E74" s="8">
        <v>303221123</v>
      </c>
      <c r="F74" s="9" t="s">
        <v>136</v>
      </c>
    </row>
    <row r="75" spans="1:6" ht="16.5">
      <c r="A75" s="7" t="s">
        <v>137</v>
      </c>
      <c r="B75" s="8">
        <v>8528941</v>
      </c>
      <c r="C75" s="8">
        <v>9814638</v>
      </c>
      <c r="D75" s="8">
        <v>14977303</v>
      </c>
      <c r="E75" s="8">
        <v>16789978</v>
      </c>
      <c r="F75" s="9" t="s">
        <v>138</v>
      </c>
    </row>
    <row r="76" spans="1:6" ht="16.5">
      <c r="A76" s="7" t="s">
        <v>63</v>
      </c>
      <c r="B76" s="8">
        <v>278979043</v>
      </c>
      <c r="C76" s="8">
        <v>326265220</v>
      </c>
      <c r="D76" s="8">
        <v>690248537</v>
      </c>
      <c r="E76" s="8">
        <f>+E74-E75</f>
        <v>286431145</v>
      </c>
      <c r="F76" s="36" t="s">
        <v>139</v>
      </c>
    </row>
    <row r="77" spans="1:6" ht="16.5">
      <c r="A77" s="7" t="s">
        <v>64</v>
      </c>
      <c r="B77" s="8">
        <v>35293476</v>
      </c>
      <c r="C77" s="8">
        <v>46533261</v>
      </c>
      <c r="D77" s="8">
        <v>87901956</v>
      </c>
      <c r="E77" s="8">
        <v>27036661</v>
      </c>
      <c r="F77" s="36" t="s">
        <v>65</v>
      </c>
    </row>
    <row r="78" spans="1:6" ht="16.5">
      <c r="A78" s="7" t="s">
        <v>140</v>
      </c>
      <c r="B78" s="56">
        <v>1879</v>
      </c>
      <c r="C78" s="56">
        <v>42482</v>
      </c>
      <c r="D78" s="56">
        <v>52527</v>
      </c>
      <c r="E78" s="56">
        <v>0</v>
      </c>
      <c r="F78" s="36" t="s">
        <v>66</v>
      </c>
    </row>
    <row r="79" spans="1:6" ht="16.5">
      <c r="A79" s="7" t="s">
        <v>141</v>
      </c>
      <c r="B79" s="56">
        <v>2514358</v>
      </c>
      <c r="C79" s="56">
        <v>9627268</v>
      </c>
      <c r="D79" s="56">
        <v>18828808</v>
      </c>
      <c r="E79" s="56">
        <v>8013745</v>
      </c>
      <c r="F79" s="36" t="s">
        <v>67</v>
      </c>
    </row>
    <row r="80" spans="1:6" ht="16.5">
      <c r="A80" s="7" t="s">
        <v>142</v>
      </c>
      <c r="B80" s="56">
        <v>211213</v>
      </c>
      <c r="C80" s="56">
        <v>204521</v>
      </c>
      <c r="D80" s="56">
        <v>74915</v>
      </c>
      <c r="E80" s="56">
        <v>318438</v>
      </c>
      <c r="F80" s="36" t="s">
        <v>143</v>
      </c>
    </row>
    <row r="81" spans="1:6" ht="16.5">
      <c r="A81" s="7" t="s">
        <v>68</v>
      </c>
      <c r="B81" s="8">
        <v>240958117</v>
      </c>
      <c r="C81" s="8">
        <v>269857688</v>
      </c>
      <c r="D81" s="8">
        <v>583390331</v>
      </c>
      <c r="E81" s="8">
        <v>251062301</v>
      </c>
      <c r="F81" s="36" t="s">
        <v>69</v>
      </c>
    </row>
    <row r="82" spans="1:6" ht="16.5">
      <c r="A82" s="7" t="s">
        <v>57</v>
      </c>
      <c r="B82" s="8">
        <v>250697</v>
      </c>
      <c r="C82" s="8">
        <v>299002</v>
      </c>
      <c r="D82" s="8">
        <v>-318880</v>
      </c>
      <c r="E82" s="8">
        <v>-317114</v>
      </c>
      <c r="F82" s="36" t="s">
        <v>58</v>
      </c>
    </row>
    <row r="83" spans="1:6" ht="16.5">
      <c r="A83" s="10" t="s">
        <v>70</v>
      </c>
      <c r="B83" s="11">
        <v>240707420</v>
      </c>
      <c r="C83" s="11">
        <v>269558686</v>
      </c>
      <c r="D83" s="11">
        <v>583709211</v>
      </c>
      <c r="E83" s="11">
        <v>251379415</v>
      </c>
      <c r="F83" s="37" t="s">
        <v>144</v>
      </c>
    </row>
    <row r="84" spans="1:6" ht="16.5">
      <c r="A84" s="13"/>
      <c r="B84" s="24"/>
      <c r="C84" s="24"/>
      <c r="D84" s="24"/>
      <c r="E84" s="24"/>
      <c r="F84" s="17"/>
    </row>
    <row r="85" spans="1:6" ht="16.5">
      <c r="A85" s="13"/>
      <c r="B85" s="24"/>
      <c r="C85" s="24"/>
      <c r="D85" s="24"/>
      <c r="E85" s="24"/>
      <c r="F85" s="17"/>
    </row>
    <row r="86" spans="1:6" ht="19.5">
      <c r="A86" s="1" t="s">
        <v>145</v>
      </c>
      <c r="B86" s="38"/>
      <c r="C86" s="38"/>
      <c r="D86" s="38"/>
      <c r="E86" s="38"/>
      <c r="F86" s="3" t="s">
        <v>146</v>
      </c>
    </row>
    <row r="87" spans="1:6" ht="16.5">
      <c r="A87" s="4" t="s">
        <v>147</v>
      </c>
      <c r="B87" s="5">
        <v>366657703</v>
      </c>
      <c r="C87" s="5">
        <v>370575000</v>
      </c>
      <c r="D87" s="5">
        <v>176444595</v>
      </c>
      <c r="E87" s="5">
        <v>144155250</v>
      </c>
      <c r="F87" s="6" t="s">
        <v>71</v>
      </c>
    </row>
    <row r="88" spans="1:6" ht="16.5">
      <c r="A88" s="7" t="s">
        <v>148</v>
      </c>
      <c r="B88" s="56">
        <v>262510916</v>
      </c>
      <c r="C88" s="56">
        <v>420330645</v>
      </c>
      <c r="D88" s="56">
        <v>481690142</v>
      </c>
      <c r="E88" s="56">
        <v>185786705</v>
      </c>
      <c r="F88" s="9" t="s">
        <v>149</v>
      </c>
    </row>
    <row r="89" spans="1:6" ht="16.5">
      <c r="A89" s="7" t="s">
        <v>150</v>
      </c>
      <c r="B89" s="56">
        <v>-174430077</v>
      </c>
      <c r="C89" s="56">
        <v>-243752859</v>
      </c>
      <c r="D89" s="56">
        <v>-189754584</v>
      </c>
      <c r="E89" s="56">
        <v>-18456453</v>
      </c>
      <c r="F89" s="9" t="s">
        <v>151</v>
      </c>
    </row>
    <row r="90" spans="1:6" ht="16.5">
      <c r="A90" s="7" t="s">
        <v>152</v>
      </c>
      <c r="B90" s="8">
        <v>-134005422</v>
      </c>
      <c r="C90" s="8">
        <v>-180495083</v>
      </c>
      <c r="D90" s="8">
        <v>-104420335</v>
      </c>
      <c r="E90" s="8">
        <v>-135040907</v>
      </c>
      <c r="F90" s="9" t="s">
        <v>153</v>
      </c>
    </row>
    <row r="91" spans="1:6" ht="16.5">
      <c r="A91" s="22" t="s">
        <v>154</v>
      </c>
      <c r="B91" s="11">
        <v>320733120</v>
      </c>
      <c r="C91" s="11">
        <v>366657703</v>
      </c>
      <c r="D91" s="11">
        <v>363959818</v>
      </c>
      <c r="E91" s="11">
        <v>176444595</v>
      </c>
      <c r="F91" s="23" t="s">
        <v>155</v>
      </c>
    </row>
    <row r="94" spans="1:6" ht="19.5">
      <c r="A94" s="1" t="s">
        <v>156</v>
      </c>
      <c r="B94" s="2"/>
      <c r="C94" s="2"/>
      <c r="D94" s="2"/>
      <c r="E94" s="2"/>
      <c r="F94" s="3" t="s">
        <v>157</v>
      </c>
    </row>
    <row r="95" spans="1:6" ht="16.5">
      <c r="A95" s="4" t="s">
        <v>158</v>
      </c>
      <c r="B95" s="40">
        <f>+B7*100/B9</f>
        <v>14.268599720728981</v>
      </c>
      <c r="C95" s="40">
        <f>+C7*100/C9</f>
        <v>35.922002181680163</v>
      </c>
      <c r="D95" s="40">
        <f>+D7*100/D9</f>
        <v>84.244306983819456</v>
      </c>
      <c r="E95" s="40">
        <f>+E7*100/E9</f>
        <v>20.537518239498912</v>
      </c>
      <c r="F95" s="6" t="s">
        <v>159</v>
      </c>
    </row>
    <row r="96" spans="1:6" ht="16.5">
      <c r="A96" s="7" t="s">
        <v>160</v>
      </c>
      <c r="B96" s="41">
        <f>+B83/B9</f>
        <v>0.71748655140936857</v>
      </c>
      <c r="C96" s="41">
        <f>+C83/C9</f>
        <v>0.80430597969232076</v>
      </c>
      <c r="D96" s="41">
        <f>+D83/D9</f>
        <v>1.7521204668061543</v>
      </c>
      <c r="E96" s="41">
        <f>+E83/E9</f>
        <v>0.81275664977566808</v>
      </c>
      <c r="F96" s="9" t="s">
        <v>161</v>
      </c>
    </row>
    <row r="97" spans="1:6" ht="16.5">
      <c r="A97" s="7" t="s">
        <v>162</v>
      </c>
      <c r="B97" s="41">
        <f>+B54/B9</f>
        <v>0.37411856535859406</v>
      </c>
      <c r="C97" s="41">
        <f>+C54/C9</f>
        <v>0.35442480890128181</v>
      </c>
      <c r="D97" s="41">
        <f>+D54/D9</f>
        <v>0.41444829288181662</v>
      </c>
      <c r="E97" s="41">
        <f>+E54/E9</f>
        <v>0.25803661080516022</v>
      </c>
      <c r="F97" s="9" t="s">
        <v>163</v>
      </c>
    </row>
    <row r="98" spans="1:6" ht="16.5">
      <c r="A98" s="7" t="s">
        <v>164</v>
      </c>
      <c r="B98" s="41">
        <f>+B58/B9</f>
        <v>4.8458527364813371</v>
      </c>
      <c r="C98" s="41">
        <f>+C58/C9</f>
        <v>4.4875724646862798</v>
      </c>
      <c r="D98" s="41">
        <f>+D58/D9</f>
        <v>4.0968171581522155</v>
      </c>
      <c r="E98" s="41">
        <f>+E58/E9</f>
        <v>2.8534639416284819</v>
      </c>
      <c r="F98" s="9" t="s">
        <v>165</v>
      </c>
    </row>
    <row r="99" spans="1:6" ht="16.5">
      <c r="A99" s="7" t="s">
        <v>166</v>
      </c>
      <c r="B99" s="41">
        <f>+B10/B83</f>
        <v>22.183474868327696</v>
      </c>
      <c r="C99" s="41">
        <f>+C10/C83</f>
        <v>18.286131247686818</v>
      </c>
      <c r="D99" s="41">
        <f>+D10/D83</f>
        <v>8.378612390870769</v>
      </c>
      <c r="E99" s="41">
        <f>+E10/E83</f>
        <v>18.374158273261955</v>
      </c>
      <c r="F99" s="9" t="s">
        <v>167</v>
      </c>
    </row>
    <row r="100" spans="1:6" ht="16.5">
      <c r="A100" s="7" t="s">
        <v>168</v>
      </c>
      <c r="B100" s="41">
        <f>+B54*100/B10</f>
        <v>2.3505306535057575</v>
      </c>
      <c r="C100" s="41">
        <f>+C54*100/C10</f>
        <v>2.4097999097682026</v>
      </c>
      <c r="D100" s="41">
        <f>+D54*100/D10</f>
        <v>2.8231522034825178</v>
      </c>
      <c r="E100" s="41">
        <f>+E54*100/E10</f>
        <v>1.7278790719522759</v>
      </c>
      <c r="F100" s="9" t="s">
        <v>169</v>
      </c>
    </row>
    <row r="101" spans="1:6" ht="16.5">
      <c r="A101" s="7" t="s">
        <v>170</v>
      </c>
      <c r="B101" s="41">
        <f>+B54*100/B83</f>
        <v>52.142937679278852</v>
      </c>
      <c r="C101" s="41">
        <f>+C54*100/C83</f>
        <v>44.065917430685204</v>
      </c>
      <c r="D101" s="41">
        <f>+D54*100/D83</f>
        <v>23.654098033412737</v>
      </c>
      <c r="E101" s="41">
        <f>+E54*100/E83</f>
        <v>31.7483235451081</v>
      </c>
      <c r="F101" s="9" t="s">
        <v>171</v>
      </c>
    </row>
    <row r="102" spans="1:6" ht="16.5">
      <c r="A102" s="10" t="s">
        <v>172</v>
      </c>
      <c r="B102" s="42">
        <f>+B10/B58</f>
        <v>3.2845292143793015</v>
      </c>
      <c r="C102" s="42">
        <f>+C10/C58</f>
        <v>3.2774166486872098</v>
      </c>
      <c r="D102" s="42">
        <f>+D10/D58</f>
        <v>3.5833520722954555</v>
      </c>
      <c r="E102" s="42">
        <f>+E10/E58</f>
        <v>5.2335405759855274</v>
      </c>
      <c r="F102" s="12" t="s">
        <v>173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174</v>
      </c>
      <c r="B104" s="47">
        <f>+B66*100/B64</f>
        <v>30.818964791713007</v>
      </c>
      <c r="C104" s="47">
        <f>+C66*100/C64</f>
        <v>38.018331699848318</v>
      </c>
      <c r="D104" s="47">
        <f>+D66*100/D64</f>
        <v>43.159768031560951</v>
      </c>
      <c r="E104" s="47">
        <f>+E66*100/E64</f>
        <v>32.162453945788727</v>
      </c>
      <c r="F104" s="6" t="s">
        <v>175</v>
      </c>
    </row>
    <row r="105" spans="1:6" ht="16.5">
      <c r="A105" s="7" t="s">
        <v>176</v>
      </c>
      <c r="B105" s="48">
        <f>+B74*100/B64</f>
        <v>19.664399187068543</v>
      </c>
      <c r="C105" s="48">
        <f>+C74*100/C64</f>
        <v>26.34676585857137</v>
      </c>
      <c r="D105" s="48">
        <f>+D74*100/D64</f>
        <v>33.704184944813854</v>
      </c>
      <c r="E105" s="48">
        <f>+E74*100/E64</f>
        <v>27.686025277669298</v>
      </c>
      <c r="F105" s="9" t="s">
        <v>177</v>
      </c>
    </row>
    <row r="106" spans="1:6" ht="16.5">
      <c r="A106" s="7" t="s">
        <v>178</v>
      </c>
      <c r="B106" s="48">
        <f>+B81*100/B64</f>
        <v>16.480573979651176</v>
      </c>
      <c r="C106" s="48">
        <f>+C81*100/C64</f>
        <v>21.155321128680686</v>
      </c>
      <c r="D106" s="48">
        <f>+D81*100/D64</f>
        <v>27.881416839519343</v>
      </c>
      <c r="E106" s="48">
        <f>+E81*100/E64</f>
        <v>22.923591677865456</v>
      </c>
      <c r="F106" s="9" t="s">
        <v>179</v>
      </c>
    </row>
    <row r="107" spans="1:6" ht="16.5">
      <c r="A107" s="7" t="s">
        <v>180</v>
      </c>
      <c r="B107" s="48">
        <f>(B81+B75)*100/B29</f>
        <v>10.999076703274703</v>
      </c>
      <c r="C107" s="48">
        <f>(C81+C75)*100/C29</f>
        <v>13.326962183153466</v>
      </c>
      <c r="D107" s="48">
        <f>(D81+D75)*100/D29</f>
        <v>28.777471434440081</v>
      </c>
      <c r="E107" s="48">
        <f>(E81+E75)*100/E29</f>
        <v>18.718010595452714</v>
      </c>
      <c r="F107" s="9" t="s">
        <v>181</v>
      </c>
    </row>
    <row r="108" spans="1:6" ht="16.5">
      <c r="A108" s="10" t="s">
        <v>182</v>
      </c>
      <c r="B108" s="49">
        <f>+B83*100/B58</f>
        <v>14.806198009441548</v>
      </c>
      <c r="C108" s="49">
        <f>+C83*100/C58</f>
        <v>17.922963607197122</v>
      </c>
      <c r="D108" s="49">
        <f>+D83*100/D58</f>
        <v>42.767846334553333</v>
      </c>
      <c r="E108" s="49">
        <f>+E83*100/E58</f>
        <v>28.483158238608226</v>
      </c>
      <c r="F108" s="12" t="s">
        <v>183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4" t="s">
        <v>184</v>
      </c>
      <c r="B110" s="40">
        <f>+B42*100/B29</f>
        <v>27.948526740132824</v>
      </c>
      <c r="C110" s="40">
        <f>+C42*100/C29</f>
        <v>27.91433390737259</v>
      </c>
      <c r="D110" s="40">
        <f>+D42*100/D29</f>
        <v>33.953387703877972</v>
      </c>
      <c r="E110" s="40">
        <f>+E42*100/E29</f>
        <v>38.234452471020774</v>
      </c>
      <c r="F110" s="6" t="s">
        <v>185</v>
      </c>
    </row>
    <row r="111" spans="1:6" ht="16.5">
      <c r="A111" s="7" t="s">
        <v>186</v>
      </c>
      <c r="B111" s="41">
        <f>+B58*100/B29</f>
        <v>71.672760826889771</v>
      </c>
      <c r="C111" s="41">
        <f>+C58*100/C29</f>
        <v>71.667982452792586</v>
      </c>
      <c r="D111" s="41">
        <f>+D58*100/D29</f>
        <v>65.639264007041859</v>
      </c>
      <c r="E111" s="41">
        <f>+E58*100/E29</f>
        <v>61.674538938842566</v>
      </c>
      <c r="F111" s="9" t="s">
        <v>187</v>
      </c>
    </row>
    <row r="112" spans="1:6" ht="16.5">
      <c r="A112" s="10" t="s">
        <v>188</v>
      </c>
      <c r="B112" s="42">
        <f>+B74/B75</f>
        <v>33.709693149477758</v>
      </c>
      <c r="C112" s="42">
        <f>+C74/C75</f>
        <v>34.242715625375077</v>
      </c>
      <c r="D112" s="42">
        <f>+D74/D75</f>
        <v>47.086303855907836</v>
      </c>
      <c r="E112" s="42">
        <f>+E74/E75</f>
        <v>18.059649810142695</v>
      </c>
      <c r="F112" s="12" t="s">
        <v>189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4" t="s">
        <v>190</v>
      </c>
      <c r="B114" s="40">
        <f>+B64/B29</f>
        <v>0.64458090592647033</v>
      </c>
      <c r="C114" s="40">
        <f>+C64/C29</f>
        <v>0.6078505920925108</v>
      </c>
      <c r="D114" s="40">
        <f>+D64/D29</f>
        <v>1.0063033646062312</v>
      </c>
      <c r="E114" s="40">
        <f>+E64/E29</f>
        <v>0.76535545803813188</v>
      </c>
      <c r="F114" s="6" t="s">
        <v>191</v>
      </c>
    </row>
    <row r="115" spans="1:6" ht="16.5">
      <c r="A115" s="7" t="s">
        <v>192</v>
      </c>
      <c r="B115" s="41">
        <f>+B64/B27</f>
        <v>1.5050490702422978</v>
      </c>
      <c r="C115" s="41">
        <f>+C64/C27</f>
        <v>1.531589511992153</v>
      </c>
      <c r="D115" s="41">
        <f>+D64/D27</f>
        <v>3.2747148145634153</v>
      </c>
      <c r="E115" s="41">
        <f>+E64/E27</f>
        <v>2.2480719195070544</v>
      </c>
      <c r="F115" s="9" t="s">
        <v>193</v>
      </c>
    </row>
    <row r="116" spans="1:6" ht="16.5">
      <c r="A116" s="10" t="s">
        <v>194</v>
      </c>
      <c r="B116" s="42">
        <f>+B64/B119</f>
        <v>2.6543639891590844</v>
      </c>
      <c r="C116" s="42">
        <f>+C64/C119</f>
        <v>2.2021535744687357</v>
      </c>
      <c r="D116" s="42">
        <f>+D64/D119</f>
        <v>3.0610633959883082</v>
      </c>
      <c r="E116" s="42">
        <f>+E64/E119</f>
        <v>3.0642517384424988</v>
      </c>
      <c r="F116" s="12" t="s">
        <v>195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4" t="s">
        <v>196</v>
      </c>
      <c r="B118" s="53">
        <f>+B22/B38</f>
        <v>2.109509055248898</v>
      </c>
      <c r="C118" s="53">
        <f>+C22/C38</f>
        <v>2.2964127486863122</v>
      </c>
      <c r="D118" s="53">
        <f>+D22/D38</f>
        <v>2.2838422981712041</v>
      </c>
      <c r="E118" s="53">
        <f>+E22/E38</f>
        <v>1.9284055002794518</v>
      </c>
      <c r="F118" s="6" t="s">
        <v>197</v>
      </c>
    </row>
    <row r="119" spans="1:6" ht="16.5">
      <c r="A119" s="10" t="s">
        <v>198</v>
      </c>
      <c r="B119" s="39">
        <f>+B22-B38</f>
        <v>550818795</v>
      </c>
      <c r="C119" s="39">
        <f>+C22-C38</f>
        <v>579252038</v>
      </c>
      <c r="D119" s="39">
        <f>+D22-D38</f>
        <v>683552795</v>
      </c>
      <c r="E119" s="39">
        <f>+E22-E38</f>
        <v>357416337</v>
      </c>
      <c r="F119" s="12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2012-05-09T11:59:55Z</dcterms:created>
  <dcterms:modified xsi:type="dcterms:W3CDTF">2012-05-17T10:39:49Z</dcterms:modified>
</cp:coreProperties>
</file>